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15" windowHeight="11760"/>
  </bookViews>
  <sheets>
    <sheet name="Capital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/>
  <c r="T16"/>
  <c r="T8"/>
  <c r="T9"/>
  <c r="T10"/>
  <c r="T12"/>
  <c r="T13"/>
  <c r="T14"/>
  <c r="T15"/>
  <c r="T7"/>
  <c r="O8" l="1"/>
  <c r="O9"/>
  <c r="O10"/>
  <c r="O11"/>
  <c r="O12"/>
  <c r="O13"/>
  <c r="O14"/>
  <c r="O15"/>
  <c r="O7"/>
  <c r="J16"/>
  <c r="G16"/>
  <c r="D16"/>
  <c r="D18"/>
  <c r="D21" l="1"/>
  <c r="D20"/>
</calcChain>
</file>

<file path=xl/sharedStrings.xml><?xml version="1.0" encoding="utf-8"?>
<sst xmlns="http://schemas.openxmlformats.org/spreadsheetml/2006/main" count="33" uniqueCount="29">
  <si>
    <t xml:space="preserve">Captial Calculator </t>
  </si>
  <si>
    <t>Item</t>
  </si>
  <si>
    <t>Start Up Costs</t>
  </si>
  <si>
    <t>Costs</t>
  </si>
  <si>
    <t xml:space="preserve">Total </t>
  </si>
  <si>
    <t>Stock</t>
  </si>
  <si>
    <t>Trailer</t>
  </si>
  <si>
    <t>Hand Tools</t>
  </si>
  <si>
    <t>Timber</t>
  </si>
  <si>
    <t>Paint</t>
  </si>
  <si>
    <t>Fixings</t>
  </si>
  <si>
    <t>Furniture</t>
  </si>
  <si>
    <t>Monthly Spend</t>
  </si>
  <si>
    <t>3 months</t>
  </si>
  <si>
    <t>Running Costs</t>
  </si>
  <si>
    <t>Petrol</t>
  </si>
  <si>
    <t>$</t>
  </si>
  <si>
    <t>Months</t>
  </si>
  <si>
    <t>Electricity</t>
  </si>
  <si>
    <t>Advertising Budget</t>
  </si>
  <si>
    <t>Staff</t>
  </si>
  <si>
    <t>$ Per Hr</t>
  </si>
  <si>
    <t>No Hrs</t>
  </si>
  <si>
    <t>Total</t>
  </si>
  <si>
    <t>Cost</t>
  </si>
  <si>
    <t>Total Cost</t>
  </si>
  <si>
    <t>Buffer %</t>
  </si>
  <si>
    <t>Buffer $</t>
  </si>
  <si>
    <t>Total with Buffer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</si>
</sst>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b/>
      <sz val="26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4" xfId="0" applyBorder="1"/>
    <xf numFmtId="49" fontId="0" fillId="0" borderId="0" xfId="0" applyNumberFormat="1" applyBorder="1"/>
    <xf numFmtId="0" fontId="0" fillId="2" borderId="5" xfId="0" applyFill="1" applyBorder="1" applyProtection="1">
      <protection locked="0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4" borderId="5" xfId="0" applyNumberFormat="1" applyFill="1" applyBorder="1"/>
    <xf numFmtId="0" fontId="0" fillId="4" borderId="3" xfId="0" applyFill="1" applyBorder="1" applyProtection="1"/>
    <xf numFmtId="0" fontId="0" fillId="4" borderId="5" xfId="1" applyNumberFormat="1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/>
    <xf numFmtId="0" fontId="0" fillId="0" borderId="7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21"/>
  <sheetViews>
    <sheetView tabSelected="1" topLeftCell="A4" workbookViewId="0">
      <selection activeCell="G23" sqref="G23"/>
    </sheetView>
  </sheetViews>
  <sheetFormatPr defaultRowHeight="15"/>
  <cols>
    <col min="3" max="3" width="17" customWidth="1"/>
    <col min="9" max="9" width="17.42578125" customWidth="1"/>
    <col min="12" max="12" width="13.85546875" customWidth="1"/>
  </cols>
  <sheetData>
    <row r="2" spans="2:20" ht="33.75">
      <c r="G2" s="1" t="s">
        <v>0</v>
      </c>
    </row>
    <row r="4" spans="2:20">
      <c r="C4" s="2" t="s">
        <v>2</v>
      </c>
    </row>
    <row r="5" spans="2:20" ht="15.75" thickBot="1"/>
    <row r="6" spans="2:20" ht="15.75" thickBot="1">
      <c r="B6" s="22"/>
      <c r="C6" s="20" t="s">
        <v>1</v>
      </c>
      <c r="D6" s="18" t="s">
        <v>3</v>
      </c>
      <c r="F6" s="17" t="s">
        <v>5</v>
      </c>
      <c r="G6" s="18" t="s">
        <v>3</v>
      </c>
      <c r="I6" s="17" t="s">
        <v>19</v>
      </c>
      <c r="J6" s="18"/>
      <c r="L6" s="17" t="s">
        <v>14</v>
      </c>
      <c r="M6" s="19" t="s">
        <v>16</v>
      </c>
      <c r="N6" s="20" t="s">
        <v>17</v>
      </c>
      <c r="O6" s="18" t="s">
        <v>24</v>
      </c>
      <c r="Q6" s="17" t="s">
        <v>20</v>
      </c>
      <c r="R6" s="20" t="s">
        <v>21</v>
      </c>
      <c r="S6" s="20" t="s">
        <v>22</v>
      </c>
      <c r="T6" s="18" t="s">
        <v>24</v>
      </c>
    </row>
    <row r="7" spans="2:20">
      <c r="B7" s="23">
        <v>1</v>
      </c>
      <c r="C7" s="4" t="s">
        <v>6</v>
      </c>
      <c r="D7" s="5">
        <v>900</v>
      </c>
      <c r="F7" s="3" t="s">
        <v>8</v>
      </c>
      <c r="G7" s="5">
        <v>300</v>
      </c>
      <c r="I7" s="3" t="s">
        <v>12</v>
      </c>
      <c r="J7" s="8">
        <v>100</v>
      </c>
      <c r="L7" s="3" t="s">
        <v>15</v>
      </c>
      <c r="M7" s="6">
        <v>100</v>
      </c>
      <c r="N7" s="6">
        <v>3</v>
      </c>
      <c r="O7" s="5">
        <f>M7*N7</f>
        <v>300</v>
      </c>
      <c r="Q7" s="3">
        <v>2</v>
      </c>
      <c r="R7" s="6">
        <v>30</v>
      </c>
      <c r="S7" s="6">
        <v>30</v>
      </c>
      <c r="T7" s="5">
        <f>Q7*R7*S7</f>
        <v>1800</v>
      </c>
    </row>
    <row r="8" spans="2:20">
      <c r="B8" s="23">
        <v>2</v>
      </c>
      <c r="C8" s="4" t="s">
        <v>7</v>
      </c>
      <c r="D8" s="5">
        <v>300</v>
      </c>
      <c r="F8" s="3" t="s">
        <v>9</v>
      </c>
      <c r="G8" s="5">
        <v>200</v>
      </c>
      <c r="I8" s="3" t="s">
        <v>13</v>
      </c>
      <c r="J8" s="8">
        <v>3</v>
      </c>
      <c r="L8" s="3" t="s">
        <v>18</v>
      </c>
      <c r="M8" s="6">
        <v>30</v>
      </c>
      <c r="N8" s="6">
        <v>3</v>
      </c>
      <c r="O8" s="5">
        <f t="shared" ref="O8:O15" si="0">M8*N8</f>
        <v>90</v>
      </c>
      <c r="Q8" s="3"/>
      <c r="R8" s="6"/>
      <c r="S8" s="6"/>
      <c r="T8" s="5">
        <f t="shared" ref="T8:T15" si="1">Q8*R8*S8</f>
        <v>0</v>
      </c>
    </row>
    <row r="9" spans="2:20">
      <c r="B9" s="23">
        <v>3</v>
      </c>
      <c r="C9" s="4"/>
      <c r="D9" s="5">
        <v>0</v>
      </c>
      <c r="F9" s="3" t="s">
        <v>10</v>
      </c>
      <c r="G9" s="5">
        <v>80</v>
      </c>
      <c r="I9" s="3"/>
      <c r="J9" s="8"/>
      <c r="L9" s="3"/>
      <c r="M9" s="6">
        <v>0</v>
      </c>
      <c r="N9" s="6">
        <v>0</v>
      </c>
      <c r="O9" s="5">
        <f t="shared" si="0"/>
        <v>0</v>
      </c>
      <c r="Q9" s="3"/>
      <c r="R9" s="6"/>
      <c r="S9" s="6"/>
      <c r="T9" s="5">
        <f t="shared" si="1"/>
        <v>0</v>
      </c>
    </row>
    <row r="10" spans="2:20">
      <c r="B10" s="23">
        <v>4</v>
      </c>
      <c r="C10" s="4"/>
      <c r="D10" s="5">
        <v>0</v>
      </c>
      <c r="F10" s="3" t="s">
        <v>11</v>
      </c>
      <c r="G10" s="5">
        <v>200</v>
      </c>
      <c r="I10" s="3"/>
      <c r="J10" s="8"/>
      <c r="L10" s="3"/>
      <c r="M10" s="6">
        <v>0</v>
      </c>
      <c r="N10" s="6">
        <v>0</v>
      </c>
      <c r="O10" s="5">
        <f t="shared" si="0"/>
        <v>0</v>
      </c>
      <c r="Q10" s="3"/>
      <c r="R10" s="6"/>
      <c r="S10" s="6"/>
      <c r="T10" s="5">
        <f t="shared" si="1"/>
        <v>0</v>
      </c>
    </row>
    <row r="11" spans="2:20">
      <c r="B11" s="23">
        <v>5</v>
      </c>
      <c r="C11" s="4"/>
      <c r="D11" s="5">
        <v>0</v>
      </c>
      <c r="F11" s="3"/>
      <c r="G11" s="5">
        <v>0</v>
      </c>
      <c r="I11" s="3"/>
      <c r="J11" s="8"/>
      <c r="L11" s="3"/>
      <c r="M11" s="6">
        <v>0</v>
      </c>
      <c r="N11" s="6">
        <v>0</v>
      </c>
      <c r="O11" s="5">
        <f t="shared" si="0"/>
        <v>0</v>
      </c>
      <c r="Q11" s="3"/>
      <c r="R11" s="6"/>
      <c r="S11" s="6"/>
      <c r="T11" s="5">
        <v>0</v>
      </c>
    </row>
    <row r="12" spans="2:20">
      <c r="B12" s="23">
        <v>6</v>
      </c>
      <c r="C12" s="4"/>
      <c r="D12" s="5">
        <v>0</v>
      </c>
      <c r="F12" s="3"/>
      <c r="G12" s="5">
        <v>0</v>
      </c>
      <c r="I12" s="3"/>
      <c r="J12" s="8"/>
      <c r="L12" s="3"/>
      <c r="M12" s="6">
        <v>0</v>
      </c>
      <c r="N12" s="6">
        <v>0</v>
      </c>
      <c r="O12" s="5">
        <f t="shared" si="0"/>
        <v>0</v>
      </c>
      <c r="Q12" s="3"/>
      <c r="R12" s="6"/>
      <c r="S12" s="6"/>
      <c r="T12" s="5">
        <f t="shared" si="1"/>
        <v>0</v>
      </c>
    </row>
    <row r="13" spans="2:20">
      <c r="B13" s="23">
        <v>7</v>
      </c>
      <c r="C13" s="4"/>
      <c r="D13" s="5">
        <v>0</v>
      </c>
      <c r="F13" s="3"/>
      <c r="G13" s="5">
        <v>0</v>
      </c>
      <c r="I13" s="3"/>
      <c r="J13" s="8"/>
      <c r="L13" s="3"/>
      <c r="M13" s="6">
        <v>0</v>
      </c>
      <c r="N13" s="6">
        <v>0</v>
      </c>
      <c r="O13" s="5">
        <f t="shared" si="0"/>
        <v>0</v>
      </c>
      <c r="Q13" s="3"/>
      <c r="R13" s="6"/>
      <c r="S13" s="6"/>
      <c r="T13" s="5">
        <f t="shared" si="1"/>
        <v>0</v>
      </c>
    </row>
    <row r="14" spans="2:20">
      <c r="B14" s="23">
        <v>8</v>
      </c>
      <c r="C14" s="4"/>
      <c r="D14" s="5">
        <v>0</v>
      </c>
      <c r="F14" s="3"/>
      <c r="G14" s="5">
        <v>0</v>
      </c>
      <c r="I14" s="3"/>
      <c r="J14" s="8"/>
      <c r="L14" s="3"/>
      <c r="M14" s="6">
        <v>0</v>
      </c>
      <c r="N14" s="6">
        <v>0</v>
      </c>
      <c r="O14" s="5">
        <f t="shared" si="0"/>
        <v>0</v>
      </c>
      <c r="Q14" s="3"/>
      <c r="R14" s="6"/>
      <c r="S14" s="6"/>
      <c r="T14" s="5">
        <f t="shared" si="1"/>
        <v>0</v>
      </c>
    </row>
    <row r="15" spans="2:20" ht="15.75" thickBot="1">
      <c r="B15" s="23">
        <v>9</v>
      </c>
      <c r="C15" s="6"/>
      <c r="D15" s="5">
        <v>0</v>
      </c>
      <c r="F15" s="3"/>
      <c r="G15" s="5">
        <v>0</v>
      </c>
      <c r="I15" s="3"/>
      <c r="J15" s="8"/>
      <c r="L15" s="3"/>
      <c r="M15" s="6">
        <v>0</v>
      </c>
      <c r="N15" s="6">
        <v>0</v>
      </c>
      <c r="O15" s="5">
        <f t="shared" si="0"/>
        <v>0</v>
      </c>
      <c r="Q15" s="3"/>
      <c r="R15" s="6"/>
      <c r="S15" s="6"/>
      <c r="T15" s="5">
        <f t="shared" si="1"/>
        <v>0</v>
      </c>
    </row>
    <row r="16" spans="2:20" ht="15.75" thickBot="1">
      <c r="B16" s="24"/>
      <c r="C16" s="25" t="s">
        <v>4</v>
      </c>
      <c r="D16" s="16">
        <f>SUM(D7:D15)</f>
        <v>1200</v>
      </c>
      <c r="F16" s="25" t="s">
        <v>23</v>
      </c>
      <c r="G16" s="16">
        <f>SUM(G7:G15)</f>
        <v>780</v>
      </c>
      <c r="I16" s="7"/>
      <c r="J16" s="16">
        <f>J7*J8</f>
        <v>300</v>
      </c>
      <c r="L16" s="7"/>
      <c r="M16" s="26"/>
      <c r="N16" s="25" t="s">
        <v>23</v>
      </c>
      <c r="O16" s="21">
        <f>SUM(O7:O15)</f>
        <v>390</v>
      </c>
      <c r="Q16" s="7"/>
      <c r="R16" s="26"/>
      <c r="S16" s="25" t="s">
        <v>23</v>
      </c>
      <c r="T16" s="16">
        <f>SUM(T7:T15)</f>
        <v>1800</v>
      </c>
    </row>
    <row r="17" spans="3:4" ht="15.75" thickBot="1"/>
    <row r="18" spans="3:4">
      <c r="C18" s="13" t="s">
        <v>25</v>
      </c>
      <c r="D18" s="10">
        <f>D16+G16+J16+O16+T16</f>
        <v>4470</v>
      </c>
    </row>
    <row r="19" spans="3:4">
      <c r="C19" s="14" t="s">
        <v>26</v>
      </c>
      <c r="D19" s="9">
        <v>0.1</v>
      </c>
    </row>
    <row r="20" spans="3:4">
      <c r="C20" s="14" t="s">
        <v>27</v>
      </c>
      <c r="D20" s="11">
        <f>D18*D19</f>
        <v>447</v>
      </c>
    </row>
    <row r="21" spans="3:4" ht="15.75" thickBot="1">
      <c r="C21" s="15" t="s">
        <v>28</v>
      </c>
      <c r="D21" s="12">
        <f>D18+D20</f>
        <v>4917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Hudson</dc:creator>
  <cp:lastModifiedBy>Steven Hudson</cp:lastModifiedBy>
  <dcterms:created xsi:type="dcterms:W3CDTF">2024-02-19T06:55:48Z</dcterms:created>
  <dcterms:modified xsi:type="dcterms:W3CDTF">2024-03-07T05:00:22Z</dcterms:modified>
</cp:coreProperties>
</file>